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8_{054D743A-0509-42FC-AB4B-7481CE31ED3E}" xr6:coauthVersionLast="47" xr6:coauthVersionMax="47" xr10:uidLastSave="{00000000-0000-0000-0000-000000000000}"/>
  <bookViews>
    <workbookView xWindow="28680" yWindow="-120" windowWidth="29040" windowHeight="15720" xr2:uid="{88D755C7-8679-46D6-AF11-24E0733D9CD1}"/>
  </bookViews>
  <sheets>
    <sheet name="แผน" sheetId="1" r:id="rId1"/>
    <sheet name="สรุป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A3" i="2" l="1"/>
  <c r="D93" i="1"/>
  <c r="D65" i="1"/>
  <c r="D32" i="1"/>
  <c r="D94" i="1" l="1"/>
  <c r="A5" i="2" s="1"/>
  <c r="C5" i="2" s="1"/>
</calcChain>
</file>

<file path=xl/sharedStrings.xml><?xml version="1.0" encoding="utf-8"?>
<sst xmlns="http://schemas.openxmlformats.org/spreadsheetml/2006/main" count="323" uniqueCount="146">
  <si>
    <t>แผนการใช้จ่ายงบประมาณ สถานีตำรวจภูธรราชสาส์น จังหวัดฉะเชิงเทรา</t>
  </si>
  <si>
    <t>ที่</t>
  </si>
  <si>
    <t>ชื่อโครงการ /</t>
  </si>
  <si>
    <t>กิจกรรม</t>
  </si>
  <si>
    <t>เป้าหมาย</t>
  </si>
  <si>
    <t>วิธีดำเนินการ</t>
  </si>
  <si>
    <t>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</si>
  <si>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</si>
  <si>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</si>
  <si>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</si>
  <si>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</si>
  <si>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</si>
  <si>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อื่นๆ</t>
  </si>
  <si>
    <t>ระยะเวลา</t>
  </si>
  <si>
    <t>ดำเนินการ</t>
  </si>
  <si>
    <t>ผลที่คาดว่า</t>
  </si>
  <si>
    <t>จะได้รับ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</si>
  <si>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</si>
  <si>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</si>
  <si>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</si>
  <si>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</si>
  <si>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</si>
  <si>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</si>
  <si>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</si>
  <si>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</si>
  <si>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</si>
  <si>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</si>
  <si>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</si>
  <si>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</si>
  <si>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</si>
  <si>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1.ไฟฟ้า</t>
  </si>
  <si>
    <t>2.ประปา</t>
  </si>
  <si>
    <t>3.โทรศัพท์</t>
  </si>
  <si>
    <t>5.อินเตอร์เน็ต</t>
  </si>
  <si>
    <t>ค่าสาธาณณูปโภค</t>
  </si>
  <si>
    <t>- กำหนดมาตรการในการประหยัด</t>
  </si>
  <si>
    <t xml:space="preserve"> - ค่าตอบแทน 5 ค่า </t>
  </si>
  <si>
    <t>1.ค่าตอบแทนคุ้มครองพยาน</t>
  </si>
  <si>
    <t>2.ค่าตอบแทนนักจิตวิทยา</t>
  </si>
  <si>
    <t>5.ค่าตอบแทนสอบสวนคดีอาญา</t>
  </si>
  <si>
    <t xml:space="preserve"> - เสริมสร้างจรรยาบรรณในการบริการ</t>
  </si>
  <si>
    <t>ให้พนักงานสอบสวน</t>
  </si>
  <si>
    <t xml:space="preserve"> - การทำสำนวนการสอบสวน</t>
  </si>
  <si>
    <t>ตามห้วงเวลา</t>
  </si>
  <si>
    <t xml:space="preserve"> - ค่าเครื่องตรวจวัดแอลกอฮอล์</t>
  </si>
  <si>
    <t>- กำหนดหลักเกณฑ์</t>
  </si>
  <si>
    <t>และวิธีการ ในการตรวจวัด</t>
  </si>
  <si>
    <t>- การปฎิบัติต่อผู้ตรวจวัดแอลกอฮอล์อย่างเป็นธรรม</t>
  </si>
  <si>
    <t>- ค่าใช้จ่ายลดลง</t>
  </si>
  <si>
    <t xml:space="preserve">- ความพึงพอใจของผู้เสียหาย พยานผู้ต้องหา </t>
  </si>
  <si>
    <t>- ความพึงพอใจของพนักงานสอบสวน</t>
  </si>
  <si>
    <t>- ค่าตอบแทนการปฏิบัติงานนอกเวลาราชการ</t>
  </si>
  <si>
    <t>- กำหนดมาตรการประหยัดงบประมาณ</t>
  </si>
  <si>
    <t>- ให้ผู้บังคับบัญชา กำกับ ดูแลข้าราชการ</t>
  </si>
  <si>
    <t>ตำรวจ ในเวลาราชการ</t>
  </si>
  <si>
    <t>- พิจารณาอนุญาตให้ผู้มีความจำเป็น</t>
  </si>
  <si>
    <t>ต้องปฏิบัติหน้าที่โดยตรงเท่านั้น</t>
  </si>
  <si>
    <t>- ประหยัดงบประมาณการเบิกจ่ายค่าตอบแทนในการ</t>
  </si>
  <si>
    <t>ปฏิบัติงานนอกเวลา</t>
  </si>
  <si>
    <t>- การใช้สอย</t>
  </si>
  <si>
    <t>ในการเบิกจ่าย</t>
  </si>
  <si>
    <t>- ค่าวัสดุ</t>
  </si>
  <si>
    <t>1.วัสดุสำนักงาน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</si>
  <si>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</si>
  <si>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</si>
  <si>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</si>
  <si>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</t>
  </si>
  <si>
    <t>- ค่าใช้จ่ายอื่น (แก้ไขปัญหาฯ )</t>
  </si>
  <si>
    <t>โครงการบริหารจัดการสกัดกั้นยาเสพติด Heart Land</t>
  </si>
  <si>
    <t xml:space="preserve"> - กำหนดมาตรการในการประหยัด</t>
  </si>
  <si>
    <t xml:space="preserve"> - กำหนดมาตรการการควบคุมการใช้</t>
  </si>
  <si>
    <t xml:space="preserve"> - เบิกเฉพาะวัสดุที่จำเป็นในการปฏิบัติงาน</t>
  </si>
  <si>
    <t>- คัดเลือกผู้ประกอบการที่ประกอบอาหาร</t>
  </si>
  <si>
    <t>ได้สะอาดและราคาถูก</t>
  </si>
  <si>
    <t>- พัฒนาระบบงานสอบสวนให้มีประสิทธิ</t>
  </si>
  <si>
    <t>ภาพ เพื่อเพิ่มศักยภาพให้ถึงประชาชนได้</t>
  </si>
  <si>
    <t>อย่างแท้จริง</t>
  </si>
  <si>
    <t>- สกัดกั้นและปราบปรามเครือข่ายการค้า</t>
  </si>
  <si>
    <t>ยาเสพติดในประเทศและอาชญากรรมข้าม</t>
  </si>
  <si>
    <t>ชาติ และบริหารจัดการสกัดกั้นยาเสพติด</t>
  </si>
  <si>
    <t>- งานสอบสวนเป็นที่พึงพอใจของประชาชน</t>
  </si>
  <si>
    <t>- ปราบปรามจับกุมเครือข่ายผู้ค้ายาเสพติด</t>
  </si>
  <si>
    <t>- ส่งเสริมกิจกรรมเพื่อเสริมสร้าง</t>
  </si>
  <si>
    <t>ภูมิคุ้มกันยาเสพติด รวมทั้งป้องกัน</t>
  </si>
  <si>
    <t>การเข้าไปเกี่ยวข้องกับยาเสพติด</t>
  </si>
  <si>
    <t>- โรงเรียนในพื้นที่รับผิดชอบทุกโรงเรียนมีส่วนร่วมในการ</t>
  </si>
  <si>
    <t xml:space="preserve">ส่งเสริมกิจกรรมเพื่อการป้องกันปราบปรามยาเสพติกด </t>
  </si>
  <si>
    <t>บาท</t>
  </si>
  <si>
    <t>หน่วยงานภาคเอกชน : เงินงบประมาณที่ได้รับจัดสรรจากเอกชน เช่น บริษัท ห้างหุ้นส่วน ร้านค้า ฯลฯ (ถ้ามี)</t>
  </si>
  <si>
    <t>หน่วยงานภาครัฐ : เงินงบประมาณที่ได้รับจัดสรรจากหน่วยภาครัฐ เช่น กระทรวง กรม ฯลฯ (ถ้ามี)</t>
  </si>
  <si>
    <t>อปท. : เงินงบประมาณที่ได้รับจัดสรรจากองค์กรการปกครองส่วนท้องถิ่น เช่น อบต.เทศบาล อบจ. ฯลฯ (ถ้ามี)</t>
  </si>
  <si>
    <t>อื่นๆ : เงินงบประมาณที่ได้รับจัดจากหน่วยอื่น ๆ นอกเหนือจาก (4) - (7) (ถ้ามี)</t>
  </si>
  <si>
    <t>ระยะเวลาดำเนินการ : ระยะเวลาตามแผนการใช้จ่ายงบประมาณ</t>
  </si>
  <si>
    <t>ผลที่คาดว่าจะได้รับ : เป็นไปตามเป้าหมายและตัวชี้วัดของโครงการตามที่ได้รับจัดสรรเงิน</t>
  </si>
  <si>
    <t>ประมาณการงบประมาณ</t>
  </si>
  <si>
    <t>ผลการเบิกจ่ายจริง</t>
  </si>
  <si>
    <t>คิดเป็นร้อยละ</t>
  </si>
  <si>
    <t>ผลการดำเนินการ</t>
  </si>
  <si>
    <t>-</t>
  </si>
  <si>
    <t>3.ค่าตอบแทนชันสูตรพลิกศพ</t>
  </si>
  <si>
    <t>ปัญหาอุปสรรค</t>
  </si>
  <si>
    <t xml:space="preserve"> - ไม่มี</t>
  </si>
  <si>
    <t>แนวทางแก้ไข</t>
  </si>
  <si>
    <t>- ไม่มี</t>
  </si>
  <si>
    <t xml:space="preserve">             พ.ต.ท.                             ผู้รายงาน</t>
  </si>
  <si>
    <t xml:space="preserve">                      ( นิวัฒน์  เอี่ยมแสง )</t>
  </si>
  <si>
    <t xml:space="preserve">                                    พ.ต.อ.                            ผู้ตรวจรายงาน</t>
  </si>
  <si>
    <t xml:space="preserve">                                             (  กฤตปณิธิ  พุฒศิริ  )</t>
  </si>
  <si>
    <t xml:space="preserve">                                                ผกก.สภ.ราชสาส์น</t>
  </si>
  <si>
    <t xml:space="preserve">                    - ทราบ</t>
  </si>
  <si>
    <t xml:space="preserve"> - เพิ่มความปลอดภัย ในช่วงเทศกาล</t>
  </si>
  <si>
    <t>อุบิเหตุลดลง</t>
  </si>
  <si>
    <t>3.ค่าซ่อมยานพาหนะ</t>
  </si>
  <si>
    <t>4.ค่าจ้างเหมาบริการ</t>
  </si>
  <si>
    <t>1.ค่าเบี้ยเลี้ยง ที่พัก พาหนะ</t>
  </si>
  <si>
    <t>สรุปการใช้จ่ายงบประมาณ สถานีตำรวจภูธรราชสาส์น จังหวัดฉะเชิงเทรา</t>
  </si>
  <si>
    <t>4.ค่าตอบแทนพยาน</t>
  </si>
  <si>
    <t>โครงการ ยาเสพติด ปป.</t>
  </si>
  <si>
    <t>- ปราบปรามและบังคับใช้กฏหมาย</t>
  </si>
  <si>
    <t>- ปราบปรามจับกุม</t>
  </si>
  <si>
    <t>(๙)</t>
  </si>
  <si>
    <t>โครงการ ถงป.</t>
  </si>
  <si>
    <t>โครงการ ตำบลยั่งยืน</t>
  </si>
  <si>
    <t>รวม</t>
  </si>
  <si>
    <t xml:space="preserve">จำนวนเงินงบประมาณ                         รวมทั้งสิ้น                         </t>
  </si>
  <si>
    <r>
      <t>- ค่าตอบแทนการปฏิบัติงานนอกเวลาราชการ</t>
    </r>
    <r>
      <rPr>
        <sz val="14"/>
        <color theme="1"/>
        <rFont val="TH SarabunIT๙"/>
        <family val="2"/>
      </rPr>
      <t xml:space="preserve"> ชมส.</t>
    </r>
  </si>
  <si>
    <t>- ค่าพาหนะ ชมส.</t>
  </si>
  <si>
    <t>2.ค่าใช้จ่ายในการส่งหมายเรียก</t>
  </si>
  <si>
    <t>2.๒ ค่าน้ำมันรถเช่า</t>
  </si>
  <si>
    <t>อส.ตร.</t>
  </si>
  <si>
    <t>(11)</t>
  </si>
  <si>
    <t xml:space="preserve">                      สว.อก.สภ.ราชสาส์น</t>
  </si>
  <si>
    <t>และ การแข่งรถในทาง</t>
  </si>
  <si>
    <t>สร้างภูมิคุ้มกันยาเสพติด การพนัน สื่อลามกอนาจาร</t>
  </si>
  <si>
    <t>ค่าเบี้ยประชุมกรรมการ กต.ตร.</t>
  </si>
  <si>
    <t>ไตรมาส 1 - 4 /2569</t>
  </si>
  <si>
    <t>ประจำปีงบประมาณ พ.ศ.2569 ไตรมาส 1 - 4 /2569</t>
  </si>
  <si>
    <t>ต่อการดำเนินมาตรการ คุ้มครองสิทธิ์</t>
  </si>
  <si>
    <t>โครงการจิตอาสา</t>
  </si>
  <si>
    <t>โครงการการรักษาความปลอดภัย</t>
  </si>
  <si>
    <t>เป็นไปตามเป้าหมาย</t>
  </si>
  <si>
    <t xml:space="preserve"> (1 ตำรวจ 1 โรงเรียน )</t>
  </si>
  <si>
    <t xml:space="preserve">โครงการตำรวจประสานงานโรงเรียน </t>
  </si>
  <si>
    <t>ทางถนนในช่วงเทศกาลสำคัญปีใหม่และสงกรานต์</t>
  </si>
  <si>
    <t>โครงการรณรงค์ป้องกันกันและแก้ไขปัญหาอุบัติเหตุ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</si>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</sst>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22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3"/>
      <color theme="1"/>
      <name val="TH SarabunIT๙"/>
      <family val="2"/>
    </font>
    <font>
      <sz val="8"/>
      <name val="Calibri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6DDE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2" xfId="0" applyFont="1" applyBorder="1"/>
    <xf numFmtId="0" fontId="4" fillId="0" borderId="0" xfId="0" applyFont="1"/>
    <xf numFmtId="0" fontId="5" fillId="0" borderId="0" xfId="0" applyFont="1"/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4" fontId="7" fillId="4" borderId="7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vertical="center"/>
    </xf>
    <xf numFmtId="0" fontId="6" fillId="6" borderId="1" xfId="0" quotePrefix="1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DE5"/>
      <color rgb="FF99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946968</xdr:colOff>
      <xdr:row>8</xdr:row>
      <xdr:rowOff>66675</xdr:rowOff>
    </xdr:from>
    <xdr:to>
      <xdr:col>1</xdr:col>
      <xdr:colOff>1985809</xdr:colOff>
      <xdr:row>10</xdr:row>
      <xdr:rowOff>78366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D10858-818D-43C3-8951-6542B7BE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5318" y="3219450"/>
          <a:ext cx="1038841" cy="487941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1743076</xdr:colOff>
      <xdr:row>5</xdr:row>
      <xdr:rowOff>68613</xdr:rowOff>
    </xdr:from>
    <xdr:to>
      <xdr:col>3</xdr:col>
      <xdr:colOff>647701</xdr:colOff>
      <xdr:row>12</xdr:row>
      <xdr:rowOff>206167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19E573C-AB07-45E0-BDB9-E6E5D9DE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1" y="2649888"/>
          <a:ext cx="923925" cy="170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8526-CB77-477F-92AD-3632B350443B}">
  <dimension ref="A1:J100"/>
  <sheetViews>
    <sheetView tabSelected="1" zoomScaleNormal="100" zoomScaleSheetLayoutView="120" workbookViewId="0">
      <selection activeCell="I98" sqref="I98"/>
    </sheetView>
  </sheetViews>
  <sheetFormatPr defaultColWidth="9" defaultRowHeight="18.75"/>
  <cols>
    <col min="1" max="1" width="4.7109375" style="39" customWidth="1"/>
    <col min="2" max="2" width="50.7109375" style="39" customWidth="1"/>
    <col min="3" max="3" width="26.7109375" style="39" customWidth="1"/>
    <col min="4" max="4" width="15.28515625" style="39" bestFit="1" customWidth="1"/>
    <col min="5" max="5" width="6.85546875" style="39" customWidth="1"/>
    <col min="6" max="6" width="7.140625" style="39" customWidth="1"/>
    <col min="7" max="7" width="5.140625" style="39" customWidth="1"/>
    <col min="8" max="8" width="4.85546875" style="39" customWidth="1"/>
    <col min="9" max="9" width="17.85546875" style="39" customWidth="1"/>
    <col min="10" max="10" width="38.7109375" style="39" customWidth="1"/>
    <col min="11" max="16384" width="9" style="39"/>
  </cols>
  <sheetData>
    <row r="1" spans="1:10" ht="28.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9.25" customHeight="1">
      <c r="A2" s="42" t="s">
        <v>136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7.75" customHeight="1">
      <c r="A3" s="42" t="s">
        <v>145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22.5" customHeight="1">
      <c r="A4" s="20" t="s">
        <v>1</v>
      </c>
      <c r="B4" s="20" t="s">
        <v>2</v>
      </c>
      <c r="C4" s="20" t="s">
        <v>4</v>
      </c>
      <c r="D4" s="20" t="s">
        <v>6</v>
      </c>
      <c r="E4" s="20"/>
      <c r="F4" s="20"/>
      <c r="G4" s="20"/>
      <c r="H4" s="20"/>
      <c r="I4" s="22"/>
      <c r="J4" s="22"/>
    </row>
    <row r="5" spans="1:10" ht="18" customHeight="1">
      <c r="A5" s="20"/>
      <c r="B5" s="20"/>
      <c r="C5" s="20"/>
      <c r="D5" s="20" t="s">
        <v>7</v>
      </c>
      <c r="E5" s="23" t="s">
        <v>8</v>
      </c>
      <c r="F5" s="23" t="s">
        <v>8</v>
      </c>
      <c r="G5" s="24" t="s">
        <v>11</v>
      </c>
      <c r="H5" s="24" t="s">
        <v>12</v>
      </c>
      <c r="I5" s="25" t="s">
        <v>13</v>
      </c>
      <c r="J5" s="25" t="s">
        <v>15</v>
      </c>
    </row>
    <row r="6" spans="1:10" ht="18" customHeight="1">
      <c r="A6" s="20"/>
      <c r="B6" s="20" t="s">
        <v>3</v>
      </c>
      <c r="C6" s="20" t="s">
        <v>5</v>
      </c>
      <c r="D6" s="20"/>
      <c r="E6" s="23" t="s">
        <v>9</v>
      </c>
      <c r="F6" s="23" t="s">
        <v>10</v>
      </c>
      <c r="G6" s="24"/>
      <c r="H6" s="24"/>
      <c r="I6" s="25" t="s">
        <v>14</v>
      </c>
      <c r="J6" s="25" t="s">
        <v>16</v>
      </c>
    </row>
    <row r="7" spans="1:10">
      <c r="A7" s="20"/>
      <c r="B7" s="20"/>
      <c r="C7" s="20"/>
      <c r="D7" s="20"/>
      <c r="E7" s="22"/>
      <c r="F7" s="22"/>
      <c r="G7" s="22"/>
      <c r="H7" s="22"/>
      <c r="I7" s="22"/>
      <c r="J7" s="22"/>
    </row>
    <row r="8" spans="1:10" ht="16.149999999999999" customHeight="1">
      <c r="A8" s="43" t="s">
        <v>17</v>
      </c>
      <c r="B8" s="44" t="s">
        <v>18</v>
      </c>
      <c r="C8" s="44" t="s">
        <v>19</v>
      </c>
      <c r="D8" s="44" t="s">
        <v>20</v>
      </c>
      <c r="E8" s="44" t="s">
        <v>21</v>
      </c>
      <c r="F8" s="44" t="s">
        <v>22</v>
      </c>
      <c r="G8" s="44" t="s">
        <v>23</v>
      </c>
      <c r="H8" s="44" t="s">
        <v>24</v>
      </c>
      <c r="I8" s="44" t="s">
        <v>25</v>
      </c>
      <c r="J8" s="44" t="s">
        <v>26</v>
      </c>
    </row>
    <row r="9" spans="1:10" ht="19.149999999999999" customHeight="1">
      <c r="A9" s="43"/>
      <c r="B9" s="45" t="s">
        <v>27</v>
      </c>
      <c r="C9" s="45"/>
      <c r="D9" s="46"/>
      <c r="E9" s="45"/>
      <c r="F9" s="45"/>
      <c r="G9" s="45"/>
      <c r="H9" s="45"/>
      <c r="I9" s="47"/>
      <c r="J9" s="45"/>
    </row>
    <row r="10" spans="1:10" ht="19.149999999999999" customHeight="1">
      <c r="A10" s="43"/>
      <c r="B10" s="45" t="s">
        <v>28</v>
      </c>
      <c r="C10" s="45"/>
      <c r="D10" s="46"/>
      <c r="E10" s="45"/>
      <c r="F10" s="45"/>
      <c r="G10" s="45"/>
      <c r="H10" s="45"/>
      <c r="I10" s="47"/>
      <c r="J10" s="45"/>
    </row>
    <row r="11" spans="1:10" ht="19.149999999999999" customHeight="1">
      <c r="A11" s="43"/>
      <c r="B11" s="45" t="s">
        <v>29</v>
      </c>
      <c r="C11" s="48" t="s">
        <v>35</v>
      </c>
      <c r="D11" s="21">
        <v>31800</v>
      </c>
      <c r="E11" s="49"/>
      <c r="F11" s="49"/>
      <c r="G11" s="49"/>
      <c r="H11" s="49"/>
      <c r="I11" s="50" t="s">
        <v>135</v>
      </c>
      <c r="J11" s="48" t="s">
        <v>48</v>
      </c>
    </row>
    <row r="12" spans="1:10" ht="19.149999999999999" customHeight="1">
      <c r="A12" s="43"/>
      <c r="B12" s="45" t="s">
        <v>30</v>
      </c>
      <c r="C12" s="49" t="s">
        <v>34</v>
      </c>
      <c r="D12" s="21"/>
      <c r="E12" s="49"/>
      <c r="F12" s="49"/>
      <c r="G12" s="49"/>
      <c r="H12" s="49"/>
      <c r="I12" s="50"/>
      <c r="J12" s="49"/>
    </row>
    <row r="13" spans="1:10" ht="19.149999999999999" customHeight="1">
      <c r="A13" s="43"/>
      <c r="B13" s="45" t="s">
        <v>31</v>
      </c>
      <c r="C13" s="49"/>
      <c r="D13" s="21"/>
      <c r="E13" s="49"/>
      <c r="F13" s="49"/>
      <c r="G13" s="49"/>
      <c r="H13" s="49"/>
      <c r="I13" s="50"/>
      <c r="J13" s="49"/>
    </row>
    <row r="14" spans="1:10" ht="19.149999999999999" customHeight="1">
      <c r="A14" s="43"/>
      <c r="B14" s="45" t="s">
        <v>32</v>
      </c>
      <c r="C14" s="49"/>
      <c r="D14" s="21"/>
      <c r="E14" s="49"/>
      <c r="F14" s="49"/>
      <c r="G14" s="49"/>
      <c r="H14" s="49"/>
      <c r="I14" s="50"/>
      <c r="J14" s="49"/>
    </row>
    <row r="15" spans="1:10" ht="19.149999999999999" customHeight="1">
      <c r="A15" s="43"/>
      <c r="B15" s="45" t="s">
        <v>33</v>
      </c>
      <c r="C15" s="49"/>
      <c r="D15" s="21"/>
      <c r="E15" s="49"/>
      <c r="F15" s="49"/>
      <c r="G15" s="49"/>
      <c r="H15" s="49"/>
      <c r="I15" s="50"/>
      <c r="J15" s="49"/>
    </row>
    <row r="16" spans="1:10" ht="19.149999999999999" customHeight="1">
      <c r="A16" s="43"/>
      <c r="B16" s="51" t="s">
        <v>36</v>
      </c>
      <c r="C16" s="49"/>
      <c r="D16" s="21"/>
      <c r="E16" s="49"/>
      <c r="F16" s="49"/>
      <c r="G16" s="49"/>
      <c r="H16" s="49"/>
      <c r="I16" s="50"/>
      <c r="J16" s="49"/>
    </row>
    <row r="17" spans="1:10" ht="19.149999999999999" customHeight="1">
      <c r="A17" s="43"/>
      <c r="B17" s="45" t="s">
        <v>37</v>
      </c>
      <c r="C17" s="48" t="s">
        <v>40</v>
      </c>
      <c r="D17" s="21"/>
      <c r="E17" s="52" t="s">
        <v>98</v>
      </c>
      <c r="F17" s="52" t="s">
        <v>98</v>
      </c>
      <c r="G17" s="52" t="s">
        <v>98</v>
      </c>
      <c r="H17" s="52" t="s">
        <v>98</v>
      </c>
      <c r="I17" s="50" t="s">
        <v>135</v>
      </c>
      <c r="J17" s="48" t="s">
        <v>49</v>
      </c>
    </row>
    <row r="18" spans="1:10" ht="19.149999999999999" customHeight="1">
      <c r="A18" s="43"/>
      <c r="B18" s="45" t="s">
        <v>38</v>
      </c>
      <c r="C18" s="49" t="s">
        <v>41</v>
      </c>
      <c r="D18" s="21">
        <v>700</v>
      </c>
      <c r="E18" s="52" t="s">
        <v>98</v>
      </c>
      <c r="F18" s="52" t="s">
        <v>98</v>
      </c>
      <c r="G18" s="52" t="s">
        <v>98</v>
      </c>
      <c r="H18" s="52" t="s">
        <v>98</v>
      </c>
      <c r="I18" s="50" t="s">
        <v>135</v>
      </c>
      <c r="J18" s="49" t="s">
        <v>137</v>
      </c>
    </row>
    <row r="19" spans="1:10" ht="19.149999999999999" customHeight="1">
      <c r="A19" s="43"/>
      <c r="B19" s="45" t="s">
        <v>99</v>
      </c>
      <c r="C19" s="49"/>
      <c r="D19" s="21">
        <v>18200</v>
      </c>
      <c r="E19" s="52" t="s">
        <v>98</v>
      </c>
      <c r="F19" s="52" t="s">
        <v>98</v>
      </c>
      <c r="G19" s="52" t="s">
        <v>98</v>
      </c>
      <c r="H19" s="52" t="s">
        <v>98</v>
      </c>
      <c r="I19" s="50" t="s">
        <v>135</v>
      </c>
      <c r="J19" s="49"/>
    </row>
    <row r="20" spans="1:10" ht="19.149999999999999" customHeight="1">
      <c r="A20" s="43"/>
      <c r="B20" s="45" t="s">
        <v>116</v>
      </c>
      <c r="C20" s="49"/>
      <c r="D20" s="21">
        <v>1100</v>
      </c>
      <c r="E20" s="52" t="s">
        <v>98</v>
      </c>
      <c r="F20" s="52" t="s">
        <v>98</v>
      </c>
      <c r="G20" s="52" t="s">
        <v>98</v>
      </c>
      <c r="H20" s="52" t="s">
        <v>98</v>
      </c>
      <c r="I20" s="50" t="s">
        <v>135</v>
      </c>
      <c r="J20" s="49"/>
    </row>
    <row r="21" spans="1:10" ht="19.149999999999999" customHeight="1">
      <c r="A21" s="43"/>
      <c r="B21" s="45" t="s">
        <v>39</v>
      </c>
      <c r="C21" s="48" t="s">
        <v>42</v>
      </c>
      <c r="D21" s="21" t="s">
        <v>98</v>
      </c>
      <c r="E21" s="52" t="s">
        <v>98</v>
      </c>
      <c r="F21" s="52" t="s">
        <v>98</v>
      </c>
      <c r="G21" s="52" t="s">
        <v>98</v>
      </c>
      <c r="H21" s="52" t="s">
        <v>98</v>
      </c>
      <c r="I21" s="50" t="s">
        <v>135</v>
      </c>
      <c r="J21" s="48" t="s">
        <v>50</v>
      </c>
    </row>
    <row r="22" spans="1:10" ht="19.149999999999999" customHeight="1">
      <c r="A22" s="43"/>
      <c r="B22" s="45"/>
      <c r="C22" s="49" t="s">
        <v>43</v>
      </c>
      <c r="D22" s="21"/>
      <c r="E22" s="49"/>
      <c r="F22" s="49"/>
      <c r="G22" s="49"/>
      <c r="H22" s="49"/>
      <c r="I22" s="50"/>
      <c r="J22" s="49"/>
    </row>
    <row r="23" spans="1:10" ht="19.149999999999999" customHeight="1">
      <c r="A23" s="43"/>
      <c r="B23" s="51" t="s">
        <v>44</v>
      </c>
      <c r="C23" s="48" t="s">
        <v>45</v>
      </c>
      <c r="D23" s="21" t="s">
        <v>98</v>
      </c>
      <c r="E23" s="52" t="s">
        <v>98</v>
      </c>
      <c r="F23" s="52" t="s">
        <v>98</v>
      </c>
      <c r="G23" s="52" t="s">
        <v>98</v>
      </c>
      <c r="H23" s="52" t="s">
        <v>98</v>
      </c>
      <c r="I23" s="50" t="s">
        <v>135</v>
      </c>
      <c r="J23" s="48" t="s">
        <v>47</v>
      </c>
    </row>
    <row r="24" spans="1:10" ht="19.149999999999999" customHeight="1">
      <c r="A24" s="43"/>
      <c r="B24" s="45"/>
      <c r="C24" s="49" t="s">
        <v>46</v>
      </c>
      <c r="D24" s="21"/>
      <c r="E24" s="49"/>
      <c r="F24" s="49"/>
      <c r="G24" s="49"/>
      <c r="H24" s="49"/>
      <c r="I24" s="50"/>
      <c r="J24" s="49"/>
    </row>
    <row r="25" spans="1:10" ht="19.149999999999999" customHeight="1">
      <c r="A25" s="43"/>
      <c r="B25" s="51" t="s">
        <v>51</v>
      </c>
      <c r="C25" s="48" t="s">
        <v>52</v>
      </c>
      <c r="D25" s="21">
        <v>540000</v>
      </c>
      <c r="E25" s="52" t="s">
        <v>98</v>
      </c>
      <c r="F25" s="52" t="s">
        <v>98</v>
      </c>
      <c r="G25" s="52" t="s">
        <v>98</v>
      </c>
      <c r="H25" s="52" t="s">
        <v>98</v>
      </c>
      <c r="I25" s="50" t="s">
        <v>135</v>
      </c>
      <c r="J25" s="48" t="s">
        <v>57</v>
      </c>
    </row>
    <row r="26" spans="1:10" ht="19.149999999999999" customHeight="1">
      <c r="A26" s="43"/>
      <c r="B26" s="45"/>
      <c r="C26" s="48" t="s">
        <v>53</v>
      </c>
      <c r="D26" s="49"/>
      <c r="E26" s="49"/>
      <c r="F26" s="49"/>
      <c r="G26" s="49"/>
      <c r="H26" s="49"/>
      <c r="I26" s="50"/>
      <c r="J26" s="49" t="s">
        <v>58</v>
      </c>
    </row>
    <row r="27" spans="1:10" ht="19.149999999999999" customHeight="1">
      <c r="A27" s="43"/>
      <c r="B27" s="45"/>
      <c r="C27" s="49" t="s">
        <v>54</v>
      </c>
      <c r="D27" s="49"/>
      <c r="E27" s="49"/>
      <c r="F27" s="49"/>
      <c r="G27" s="49"/>
      <c r="H27" s="49"/>
      <c r="I27" s="50"/>
      <c r="J27" s="49"/>
    </row>
    <row r="28" spans="1:10" ht="19.149999999999999" customHeight="1">
      <c r="A28" s="43"/>
      <c r="B28" s="45"/>
      <c r="C28" s="48" t="s">
        <v>55</v>
      </c>
      <c r="D28" s="49"/>
      <c r="E28" s="49"/>
      <c r="F28" s="49"/>
      <c r="G28" s="49"/>
      <c r="H28" s="49"/>
      <c r="I28" s="50"/>
      <c r="J28" s="49"/>
    </row>
    <row r="29" spans="1:10" ht="19.149999999999999" customHeight="1">
      <c r="A29" s="43"/>
      <c r="B29" s="45"/>
      <c r="C29" s="49" t="s">
        <v>56</v>
      </c>
      <c r="D29" s="49"/>
      <c r="E29" s="49"/>
      <c r="F29" s="49"/>
      <c r="G29" s="49"/>
      <c r="H29" s="49"/>
      <c r="I29" s="50"/>
      <c r="J29" s="49"/>
    </row>
    <row r="30" spans="1:10" ht="19.149999999999999" customHeight="1">
      <c r="A30" s="43"/>
      <c r="B30" s="51" t="s">
        <v>125</v>
      </c>
      <c r="C30" s="48"/>
      <c r="D30" s="21">
        <v>34520</v>
      </c>
      <c r="E30" s="52" t="s">
        <v>98</v>
      </c>
      <c r="F30" s="52" t="s">
        <v>98</v>
      </c>
      <c r="G30" s="52" t="s">
        <v>98</v>
      </c>
      <c r="H30" s="52" t="s">
        <v>98</v>
      </c>
      <c r="I30" s="50" t="s">
        <v>135</v>
      </c>
      <c r="J30" s="48" t="s">
        <v>57</v>
      </c>
    </row>
    <row r="31" spans="1:10" ht="19.149999999999999" customHeight="1">
      <c r="A31" s="43"/>
      <c r="B31" s="51" t="s">
        <v>126</v>
      </c>
      <c r="C31" s="49"/>
      <c r="D31" s="21">
        <v>10500</v>
      </c>
      <c r="E31" s="52" t="s">
        <v>98</v>
      </c>
      <c r="F31" s="52" t="s">
        <v>98</v>
      </c>
      <c r="G31" s="52" t="s">
        <v>98</v>
      </c>
      <c r="H31" s="52" t="s">
        <v>98</v>
      </c>
      <c r="I31" s="50" t="s">
        <v>135</v>
      </c>
      <c r="J31" s="49"/>
    </row>
    <row r="32" spans="1:10" ht="19.149999999999999" customHeight="1">
      <c r="A32" s="43"/>
      <c r="B32" s="53" t="s">
        <v>123</v>
      </c>
      <c r="C32" s="53"/>
      <c r="D32" s="21">
        <f>SUM(D11:D31)</f>
        <v>636820</v>
      </c>
      <c r="E32" s="49"/>
      <c r="F32" s="49"/>
      <c r="G32" s="49"/>
      <c r="H32" s="49"/>
      <c r="I32" s="50"/>
      <c r="J32" s="49"/>
    </row>
    <row r="33" spans="1:10" ht="19.149999999999999" customHeight="1">
      <c r="A33" s="44"/>
      <c r="B33" s="47"/>
      <c r="C33" s="47"/>
      <c r="D33" s="21"/>
      <c r="E33" s="49"/>
      <c r="F33" s="49"/>
      <c r="G33" s="49"/>
      <c r="H33" s="49"/>
      <c r="I33" s="50"/>
      <c r="J33" s="49"/>
    </row>
    <row r="34" spans="1:10">
      <c r="A34" s="54"/>
      <c r="B34" s="54"/>
      <c r="C34" s="54"/>
      <c r="D34" s="54"/>
      <c r="E34" s="54"/>
      <c r="F34" s="54"/>
      <c r="G34" s="54"/>
      <c r="H34" s="54"/>
      <c r="I34" s="54"/>
      <c r="J34" s="54"/>
    </row>
    <row r="35" spans="1:10">
      <c r="A35" s="20" t="s">
        <v>1</v>
      </c>
      <c r="B35" s="20" t="s">
        <v>2</v>
      </c>
      <c r="C35" s="20" t="s">
        <v>4</v>
      </c>
      <c r="D35" s="20" t="s">
        <v>6</v>
      </c>
      <c r="E35" s="20"/>
      <c r="F35" s="20"/>
      <c r="G35" s="20"/>
      <c r="H35" s="20"/>
      <c r="I35" s="22"/>
      <c r="J35" s="22"/>
    </row>
    <row r="36" spans="1:10">
      <c r="A36" s="20"/>
      <c r="B36" s="20"/>
      <c r="C36" s="20"/>
      <c r="D36" s="20" t="s">
        <v>7</v>
      </c>
      <c r="E36" s="23" t="s">
        <v>8</v>
      </c>
      <c r="F36" s="23" t="s">
        <v>8</v>
      </c>
      <c r="G36" s="24" t="s">
        <v>11</v>
      </c>
      <c r="H36" s="24" t="s">
        <v>12</v>
      </c>
      <c r="I36" s="25" t="s">
        <v>13</v>
      </c>
      <c r="J36" s="25" t="s">
        <v>15</v>
      </c>
    </row>
    <row r="37" spans="1:10">
      <c r="A37" s="20"/>
      <c r="B37" s="20" t="s">
        <v>3</v>
      </c>
      <c r="C37" s="20" t="s">
        <v>5</v>
      </c>
      <c r="D37" s="20"/>
      <c r="E37" s="23" t="s">
        <v>9</v>
      </c>
      <c r="F37" s="23" t="s">
        <v>10</v>
      </c>
      <c r="G37" s="24"/>
      <c r="H37" s="24"/>
      <c r="I37" s="25" t="s">
        <v>14</v>
      </c>
      <c r="J37" s="25" t="s">
        <v>16</v>
      </c>
    </row>
    <row r="38" spans="1:10">
      <c r="A38" s="20"/>
      <c r="B38" s="20"/>
      <c r="C38" s="20"/>
      <c r="D38" s="20"/>
      <c r="E38" s="22"/>
      <c r="F38" s="22"/>
      <c r="G38" s="22"/>
      <c r="H38" s="22"/>
      <c r="I38" s="22"/>
      <c r="J38" s="22"/>
    </row>
    <row r="39" spans="1:10">
      <c r="A39" s="43" t="s">
        <v>17</v>
      </c>
      <c r="B39" s="44" t="s">
        <v>18</v>
      </c>
      <c r="C39" s="44" t="s">
        <v>19</v>
      </c>
      <c r="D39" s="44" t="s">
        <v>20</v>
      </c>
      <c r="E39" s="44" t="s">
        <v>21</v>
      </c>
      <c r="F39" s="44" t="s">
        <v>22</v>
      </c>
      <c r="G39" s="44" t="s">
        <v>23</v>
      </c>
      <c r="H39" s="44" t="s">
        <v>24</v>
      </c>
      <c r="I39" s="44" t="s">
        <v>25</v>
      </c>
      <c r="J39" s="44" t="s">
        <v>26</v>
      </c>
    </row>
    <row r="40" spans="1:10">
      <c r="A40" s="43"/>
      <c r="B40" s="51" t="s">
        <v>59</v>
      </c>
      <c r="C40" s="51" t="s">
        <v>35</v>
      </c>
      <c r="D40" s="55"/>
      <c r="E40" s="45"/>
      <c r="F40" s="45"/>
      <c r="G40" s="45"/>
      <c r="H40" s="45"/>
      <c r="I40" s="50" t="s">
        <v>135</v>
      </c>
      <c r="J40" s="48" t="s">
        <v>48</v>
      </c>
    </row>
    <row r="41" spans="1:10">
      <c r="A41" s="43"/>
      <c r="B41" s="45" t="s">
        <v>114</v>
      </c>
      <c r="C41" s="45" t="s">
        <v>60</v>
      </c>
      <c r="D41" s="21">
        <v>77400</v>
      </c>
      <c r="E41" s="52" t="s">
        <v>98</v>
      </c>
      <c r="F41" s="52" t="s">
        <v>98</v>
      </c>
      <c r="G41" s="52" t="s">
        <v>98</v>
      </c>
      <c r="H41" s="52" t="s">
        <v>98</v>
      </c>
      <c r="I41" s="50"/>
      <c r="J41" s="48"/>
    </row>
    <row r="42" spans="1:10">
      <c r="A42" s="43"/>
      <c r="B42" s="45" t="s">
        <v>127</v>
      </c>
      <c r="C42" s="45"/>
      <c r="D42" s="21">
        <v>300</v>
      </c>
      <c r="E42" s="52" t="s">
        <v>98</v>
      </c>
      <c r="F42" s="52" t="s">
        <v>98</v>
      </c>
      <c r="G42" s="52" t="s">
        <v>98</v>
      </c>
      <c r="H42" s="52" t="s">
        <v>98</v>
      </c>
      <c r="I42" s="47"/>
      <c r="J42" s="45"/>
    </row>
    <row r="43" spans="1:10">
      <c r="A43" s="43"/>
      <c r="B43" s="45" t="s">
        <v>112</v>
      </c>
      <c r="C43" s="48"/>
      <c r="D43" s="21">
        <v>11100</v>
      </c>
      <c r="E43" s="52" t="s">
        <v>98</v>
      </c>
      <c r="F43" s="52" t="s">
        <v>98</v>
      </c>
      <c r="G43" s="52" t="s">
        <v>98</v>
      </c>
      <c r="H43" s="52" t="s">
        <v>98</v>
      </c>
      <c r="I43" s="50"/>
      <c r="J43" s="48"/>
    </row>
    <row r="44" spans="1:10">
      <c r="A44" s="43"/>
      <c r="B44" s="45" t="s">
        <v>113</v>
      </c>
      <c r="C44" s="49"/>
      <c r="D44" s="21">
        <v>24500</v>
      </c>
      <c r="E44" s="52" t="s">
        <v>98</v>
      </c>
      <c r="F44" s="52" t="s">
        <v>98</v>
      </c>
      <c r="G44" s="52" t="s">
        <v>98</v>
      </c>
      <c r="H44" s="52" t="s">
        <v>98</v>
      </c>
      <c r="I44" s="50"/>
      <c r="J44" s="49"/>
    </row>
    <row r="45" spans="1:10">
      <c r="A45" s="43"/>
      <c r="B45" s="51" t="s">
        <v>61</v>
      </c>
      <c r="C45" s="49"/>
      <c r="D45" s="21"/>
      <c r="E45" s="49"/>
      <c r="F45" s="49"/>
      <c r="G45" s="49"/>
      <c r="H45" s="49"/>
      <c r="I45" s="50"/>
      <c r="J45" s="49"/>
    </row>
    <row r="46" spans="1:10">
      <c r="A46" s="43"/>
      <c r="B46" s="45" t="s">
        <v>62</v>
      </c>
      <c r="C46" s="48" t="s">
        <v>69</v>
      </c>
      <c r="D46" s="21">
        <v>4300</v>
      </c>
      <c r="E46" s="52" t="s">
        <v>98</v>
      </c>
      <c r="F46" s="52" t="s">
        <v>98</v>
      </c>
      <c r="G46" s="52" t="s">
        <v>98</v>
      </c>
      <c r="H46" s="52" t="s">
        <v>98</v>
      </c>
      <c r="I46" s="50" t="s">
        <v>135</v>
      </c>
      <c r="J46" s="48" t="s">
        <v>48</v>
      </c>
    </row>
    <row r="47" spans="1:10">
      <c r="A47" s="43"/>
      <c r="B47" s="45" t="s">
        <v>63</v>
      </c>
      <c r="C47" s="48" t="s">
        <v>70</v>
      </c>
      <c r="D47" s="21">
        <v>697000</v>
      </c>
      <c r="E47" s="52" t="s">
        <v>98</v>
      </c>
      <c r="F47" s="52" t="s">
        <v>98</v>
      </c>
      <c r="G47" s="52" t="s">
        <v>98</v>
      </c>
      <c r="H47" s="52" t="s">
        <v>98</v>
      </c>
      <c r="I47" s="50" t="s">
        <v>135</v>
      </c>
      <c r="J47" s="48" t="s">
        <v>48</v>
      </c>
    </row>
    <row r="48" spans="1:10">
      <c r="A48" s="43"/>
      <c r="B48" s="51" t="s">
        <v>128</v>
      </c>
      <c r="C48" s="48" t="s">
        <v>70</v>
      </c>
      <c r="D48" s="21">
        <v>60000</v>
      </c>
      <c r="E48" s="49"/>
      <c r="F48" s="49"/>
      <c r="G48" s="49"/>
      <c r="H48" s="49"/>
      <c r="I48" s="50" t="s">
        <v>135</v>
      </c>
      <c r="J48" s="48" t="s">
        <v>48</v>
      </c>
    </row>
    <row r="49" spans="1:10">
      <c r="A49" s="43"/>
      <c r="B49" s="45" t="s">
        <v>64</v>
      </c>
      <c r="C49" s="48" t="s">
        <v>71</v>
      </c>
      <c r="D49" s="21">
        <v>3000</v>
      </c>
      <c r="E49" s="52" t="s">
        <v>98</v>
      </c>
      <c r="F49" s="52" t="s">
        <v>98</v>
      </c>
      <c r="G49" s="52" t="s">
        <v>98</v>
      </c>
      <c r="H49" s="52" t="s">
        <v>98</v>
      </c>
      <c r="I49" s="50" t="s">
        <v>135</v>
      </c>
      <c r="J49" s="48" t="s">
        <v>48</v>
      </c>
    </row>
    <row r="50" spans="1:10">
      <c r="A50" s="43"/>
      <c r="B50" s="45"/>
      <c r="C50" s="49"/>
      <c r="D50" s="21"/>
      <c r="E50" s="49"/>
      <c r="F50" s="49"/>
      <c r="G50" s="49"/>
      <c r="H50" s="49"/>
      <c r="I50" s="50"/>
      <c r="J50" s="49"/>
    </row>
    <row r="51" spans="1:10">
      <c r="A51" s="43"/>
      <c r="B51" s="45" t="s">
        <v>65</v>
      </c>
      <c r="C51" s="48" t="s">
        <v>72</v>
      </c>
      <c r="D51" s="21">
        <v>9800</v>
      </c>
      <c r="E51" s="52" t="s">
        <v>98</v>
      </c>
      <c r="F51" s="52" t="s">
        <v>98</v>
      </c>
      <c r="G51" s="52" t="s">
        <v>98</v>
      </c>
      <c r="H51" s="52" t="s">
        <v>98</v>
      </c>
      <c r="I51" s="50" t="s">
        <v>135</v>
      </c>
      <c r="J51" s="48" t="s">
        <v>48</v>
      </c>
    </row>
    <row r="52" spans="1:10">
      <c r="A52" s="43"/>
      <c r="B52" s="45"/>
      <c r="C52" s="49" t="s">
        <v>73</v>
      </c>
      <c r="D52" s="21"/>
      <c r="E52" s="49"/>
      <c r="F52" s="49"/>
      <c r="G52" s="49"/>
      <c r="H52" s="49"/>
      <c r="I52" s="50"/>
      <c r="J52" s="48"/>
    </row>
    <row r="53" spans="1:10">
      <c r="A53" s="43" t="s">
        <v>18</v>
      </c>
      <c r="B53" s="45" t="s">
        <v>66</v>
      </c>
      <c r="C53" s="48"/>
      <c r="D53" s="21"/>
      <c r="E53" s="49"/>
      <c r="F53" s="49"/>
      <c r="G53" s="49"/>
      <c r="H53" s="49"/>
      <c r="I53" s="50"/>
      <c r="J53" s="48"/>
    </row>
    <row r="54" spans="1:10">
      <c r="A54" s="43"/>
      <c r="B54" s="51" t="s">
        <v>67</v>
      </c>
      <c r="C54" s="48" t="s">
        <v>74</v>
      </c>
      <c r="D54" s="21">
        <v>59100</v>
      </c>
      <c r="E54" s="49"/>
      <c r="F54" s="49"/>
      <c r="G54" s="49"/>
      <c r="H54" s="49"/>
      <c r="I54" s="50" t="s">
        <v>135</v>
      </c>
      <c r="J54" s="48" t="s">
        <v>80</v>
      </c>
    </row>
    <row r="55" spans="1:10">
      <c r="A55" s="43"/>
      <c r="B55" s="51"/>
      <c r="C55" s="48" t="s">
        <v>75</v>
      </c>
      <c r="D55" s="21"/>
      <c r="E55" s="49"/>
      <c r="F55" s="49"/>
      <c r="G55" s="49"/>
      <c r="H55" s="49"/>
      <c r="I55" s="50"/>
      <c r="J55" s="48"/>
    </row>
    <row r="56" spans="1:10">
      <c r="A56" s="43"/>
      <c r="B56" s="45"/>
      <c r="C56" s="49" t="s">
        <v>76</v>
      </c>
      <c r="D56" s="21"/>
      <c r="E56" s="49"/>
      <c r="F56" s="49"/>
      <c r="G56" s="49"/>
      <c r="H56" s="49"/>
      <c r="I56" s="50"/>
      <c r="J56" s="49"/>
    </row>
    <row r="57" spans="1:10">
      <c r="A57" s="43"/>
      <c r="B57" s="51"/>
      <c r="C57" s="48"/>
      <c r="D57" s="21"/>
      <c r="E57" s="49"/>
      <c r="F57" s="49"/>
      <c r="G57" s="49"/>
      <c r="H57" s="49"/>
      <c r="I57" s="50"/>
      <c r="J57" s="48"/>
    </row>
    <row r="58" spans="1:10">
      <c r="A58" s="43" t="s">
        <v>19</v>
      </c>
      <c r="B58" s="45" t="s">
        <v>68</v>
      </c>
      <c r="C58" s="48" t="s">
        <v>77</v>
      </c>
      <c r="D58" s="21">
        <v>54020</v>
      </c>
      <c r="E58" s="49"/>
      <c r="F58" s="49"/>
      <c r="G58" s="49"/>
      <c r="H58" s="49"/>
      <c r="I58" s="50" t="s">
        <v>135</v>
      </c>
      <c r="J58" s="48" t="s">
        <v>81</v>
      </c>
    </row>
    <row r="59" spans="1:10">
      <c r="A59" s="43"/>
      <c r="B59" s="45"/>
      <c r="C59" s="49" t="s">
        <v>78</v>
      </c>
      <c r="D59" s="21"/>
      <c r="E59" s="49"/>
      <c r="F59" s="49"/>
      <c r="G59" s="49"/>
      <c r="H59" s="49"/>
      <c r="I59" s="50"/>
      <c r="J59" s="49"/>
    </row>
    <row r="60" spans="1:10">
      <c r="A60" s="43"/>
      <c r="B60" s="45"/>
      <c r="C60" s="48" t="s">
        <v>79</v>
      </c>
      <c r="D60" s="21"/>
      <c r="E60" s="49"/>
      <c r="F60" s="49"/>
      <c r="G60" s="49"/>
      <c r="H60" s="49"/>
      <c r="I60" s="50"/>
      <c r="J60" s="49"/>
    </row>
    <row r="61" spans="1:10">
      <c r="A61" s="43"/>
      <c r="B61" s="45"/>
      <c r="C61" s="49"/>
      <c r="D61" s="21"/>
      <c r="E61" s="49"/>
      <c r="F61" s="49"/>
      <c r="G61" s="49"/>
      <c r="H61" s="49"/>
      <c r="I61" s="50"/>
      <c r="J61" s="49"/>
    </row>
    <row r="62" spans="1:10">
      <c r="A62" s="43" t="s">
        <v>20</v>
      </c>
      <c r="B62" s="45" t="s">
        <v>117</v>
      </c>
      <c r="C62" s="48" t="s">
        <v>118</v>
      </c>
      <c r="D62" s="21">
        <v>90360</v>
      </c>
      <c r="E62" s="49"/>
      <c r="F62" s="49"/>
      <c r="G62" s="49"/>
      <c r="H62" s="49"/>
      <c r="I62" s="50" t="s">
        <v>135</v>
      </c>
      <c r="J62" s="48" t="s">
        <v>119</v>
      </c>
    </row>
    <row r="63" spans="1:10">
      <c r="A63" s="43"/>
      <c r="B63" s="45"/>
      <c r="C63" s="49"/>
      <c r="D63" s="21"/>
      <c r="E63" s="49"/>
      <c r="F63" s="49"/>
      <c r="G63" s="49"/>
      <c r="H63" s="49"/>
      <c r="I63" s="50"/>
      <c r="J63" s="49"/>
    </row>
    <row r="64" spans="1:10">
      <c r="A64" s="43"/>
      <c r="B64" s="45"/>
      <c r="C64" s="48"/>
      <c r="D64" s="49"/>
      <c r="E64" s="49"/>
      <c r="F64" s="49"/>
      <c r="G64" s="49"/>
      <c r="H64" s="49"/>
      <c r="I64" s="50"/>
      <c r="J64" s="49"/>
    </row>
    <row r="65" spans="1:10">
      <c r="A65" s="43"/>
      <c r="B65" s="53" t="s">
        <v>123</v>
      </c>
      <c r="C65" s="53"/>
      <c r="D65" s="21">
        <f>SUM(D41:D62)</f>
        <v>1090880</v>
      </c>
      <c r="E65" s="49"/>
      <c r="F65" s="49"/>
      <c r="G65" s="49"/>
      <c r="H65" s="49"/>
      <c r="I65" s="50"/>
      <c r="J65" s="49"/>
    </row>
    <row r="66" spans="1:10">
      <c r="A66" s="56"/>
      <c r="B66" s="57"/>
      <c r="C66" s="57"/>
      <c r="D66" s="58"/>
      <c r="E66" s="59"/>
      <c r="F66" s="59"/>
      <c r="G66" s="59"/>
      <c r="H66" s="59"/>
      <c r="I66" s="59"/>
      <c r="J66" s="59"/>
    </row>
    <row r="67" spans="1:10">
      <c r="A67" s="56"/>
      <c r="B67" s="57"/>
      <c r="C67" s="57"/>
      <c r="D67" s="58"/>
      <c r="E67" s="59"/>
      <c r="F67" s="59"/>
      <c r="G67" s="59"/>
      <c r="H67" s="59"/>
      <c r="I67" s="59"/>
      <c r="J67" s="59"/>
    </row>
    <row r="68" spans="1:10">
      <c r="A68" s="56"/>
      <c r="B68" s="57"/>
      <c r="C68" s="57"/>
      <c r="D68" s="58"/>
      <c r="E68" s="59"/>
      <c r="F68" s="59"/>
      <c r="G68" s="59"/>
      <c r="H68" s="59"/>
      <c r="I68" s="59"/>
      <c r="J68" s="59"/>
    </row>
    <row r="69" spans="1:10">
      <c r="A69" s="56"/>
      <c r="B69" s="57"/>
      <c r="C69" s="57"/>
      <c r="D69" s="58"/>
      <c r="E69" s="59"/>
      <c r="F69" s="59"/>
      <c r="G69" s="59"/>
      <c r="H69" s="59"/>
      <c r="I69" s="59"/>
      <c r="J69" s="59"/>
    </row>
    <row r="70" spans="1:10">
      <c r="A70" s="56"/>
      <c r="B70" s="57"/>
      <c r="C70" s="57"/>
      <c r="D70" s="58"/>
      <c r="E70" s="59"/>
      <c r="F70" s="59"/>
      <c r="G70" s="59"/>
      <c r="H70" s="59"/>
      <c r="I70" s="59"/>
      <c r="J70" s="59"/>
    </row>
    <row r="71" spans="1:10">
      <c r="A71" s="20" t="s">
        <v>1</v>
      </c>
      <c r="B71" s="20" t="s">
        <v>2</v>
      </c>
      <c r="C71" s="20" t="s">
        <v>4</v>
      </c>
      <c r="D71" s="20" t="s">
        <v>6</v>
      </c>
      <c r="E71" s="20"/>
      <c r="F71" s="20"/>
      <c r="G71" s="20"/>
      <c r="H71" s="20"/>
      <c r="I71" s="22"/>
      <c r="J71" s="22"/>
    </row>
    <row r="72" spans="1:10">
      <c r="A72" s="20"/>
      <c r="B72" s="20"/>
      <c r="C72" s="20"/>
      <c r="D72" s="20" t="s">
        <v>7</v>
      </c>
      <c r="E72" s="23" t="s">
        <v>8</v>
      </c>
      <c r="F72" s="23" t="s">
        <v>8</v>
      </c>
      <c r="G72" s="24" t="s">
        <v>11</v>
      </c>
      <c r="H72" s="24" t="s">
        <v>12</v>
      </c>
      <c r="I72" s="25" t="s">
        <v>13</v>
      </c>
      <c r="J72" s="25" t="s">
        <v>15</v>
      </c>
    </row>
    <row r="73" spans="1:10">
      <c r="A73" s="20"/>
      <c r="B73" s="20" t="s">
        <v>3</v>
      </c>
      <c r="C73" s="20" t="s">
        <v>5</v>
      </c>
      <c r="D73" s="20"/>
      <c r="E73" s="23" t="s">
        <v>9</v>
      </c>
      <c r="F73" s="23" t="s">
        <v>10</v>
      </c>
      <c r="G73" s="24"/>
      <c r="H73" s="24"/>
      <c r="I73" s="25" t="s">
        <v>14</v>
      </c>
      <c r="J73" s="25" t="s">
        <v>16</v>
      </c>
    </row>
    <row r="74" spans="1:10">
      <c r="A74" s="20"/>
      <c r="B74" s="20"/>
      <c r="C74" s="20"/>
      <c r="D74" s="20"/>
      <c r="E74" s="22"/>
      <c r="F74" s="22"/>
      <c r="G74" s="22"/>
      <c r="H74" s="22"/>
      <c r="I74" s="22"/>
      <c r="J74" s="22"/>
    </row>
    <row r="75" spans="1:10">
      <c r="A75" s="26" t="s">
        <v>21</v>
      </c>
      <c r="B75" s="27" t="s">
        <v>18</v>
      </c>
      <c r="C75" s="27" t="s">
        <v>19</v>
      </c>
      <c r="D75" s="27" t="s">
        <v>20</v>
      </c>
      <c r="E75" s="27" t="s">
        <v>21</v>
      </c>
      <c r="F75" s="27" t="s">
        <v>22</v>
      </c>
      <c r="G75" s="27" t="s">
        <v>23</v>
      </c>
      <c r="H75" s="27" t="s">
        <v>24</v>
      </c>
      <c r="I75" s="27" t="s">
        <v>25</v>
      </c>
      <c r="J75" s="27" t="s">
        <v>26</v>
      </c>
    </row>
    <row r="76" spans="1:10">
      <c r="A76" s="26"/>
      <c r="B76" s="28" t="s">
        <v>142</v>
      </c>
      <c r="C76" s="29" t="s">
        <v>82</v>
      </c>
      <c r="D76" s="30">
        <v>3285</v>
      </c>
      <c r="E76" s="31"/>
      <c r="F76" s="31"/>
      <c r="G76" s="31"/>
      <c r="H76" s="31"/>
      <c r="I76" s="60" t="s">
        <v>135</v>
      </c>
      <c r="J76" s="29" t="s">
        <v>85</v>
      </c>
    </row>
    <row r="77" spans="1:10">
      <c r="A77" s="26"/>
      <c r="B77" s="31" t="s">
        <v>141</v>
      </c>
      <c r="C77" s="32" t="s">
        <v>83</v>
      </c>
      <c r="D77" s="30"/>
      <c r="E77" s="31"/>
      <c r="F77" s="31"/>
      <c r="G77" s="31"/>
      <c r="H77" s="31"/>
      <c r="I77" s="61"/>
      <c r="J77" s="32" t="s">
        <v>86</v>
      </c>
    </row>
    <row r="78" spans="1:10">
      <c r="A78" s="26"/>
      <c r="B78" s="31"/>
      <c r="C78" s="29" t="s">
        <v>84</v>
      </c>
      <c r="D78" s="33"/>
      <c r="E78" s="32"/>
      <c r="F78" s="32"/>
      <c r="G78" s="32"/>
      <c r="H78" s="32"/>
      <c r="I78" s="60"/>
      <c r="J78" s="29" t="s">
        <v>133</v>
      </c>
    </row>
    <row r="79" spans="1:10">
      <c r="A79" s="26"/>
      <c r="B79" s="31"/>
      <c r="C79" s="32"/>
      <c r="D79" s="33"/>
      <c r="E79" s="32"/>
      <c r="F79" s="32"/>
      <c r="G79" s="32"/>
      <c r="H79" s="32"/>
      <c r="I79" s="60"/>
      <c r="J79" s="32" t="s">
        <v>132</v>
      </c>
    </row>
    <row r="80" spans="1:10">
      <c r="A80" s="26" t="s">
        <v>22</v>
      </c>
      <c r="B80" s="31" t="s">
        <v>139</v>
      </c>
      <c r="C80" s="29"/>
      <c r="D80" s="33">
        <v>5600</v>
      </c>
      <c r="E80" s="32"/>
      <c r="F80" s="32"/>
      <c r="G80" s="32"/>
      <c r="H80" s="32"/>
      <c r="I80" s="60" t="s">
        <v>135</v>
      </c>
      <c r="J80" s="29"/>
    </row>
    <row r="81" spans="1:10">
      <c r="A81" s="26"/>
      <c r="B81" s="28"/>
      <c r="C81" s="29"/>
      <c r="D81" s="34"/>
      <c r="E81" s="32"/>
      <c r="F81" s="32"/>
      <c r="G81" s="32"/>
      <c r="H81" s="32"/>
      <c r="I81" s="60"/>
      <c r="J81" s="29"/>
    </row>
    <row r="82" spans="1:10">
      <c r="A82" s="26" t="s">
        <v>23</v>
      </c>
      <c r="B82" s="31" t="s">
        <v>144</v>
      </c>
      <c r="C82" s="29" t="s">
        <v>110</v>
      </c>
      <c r="D82" s="33">
        <v>30900</v>
      </c>
      <c r="E82" s="32"/>
      <c r="F82" s="32"/>
      <c r="G82" s="32"/>
      <c r="H82" s="32"/>
      <c r="I82" s="60" t="s">
        <v>135</v>
      </c>
      <c r="J82" s="29" t="s">
        <v>110</v>
      </c>
    </row>
    <row r="83" spans="1:10">
      <c r="A83" s="26"/>
      <c r="B83" s="28" t="s">
        <v>143</v>
      </c>
      <c r="C83" s="29" t="s">
        <v>111</v>
      </c>
      <c r="D83" s="34"/>
      <c r="E83" s="32"/>
      <c r="F83" s="32"/>
      <c r="G83" s="32"/>
      <c r="H83" s="32"/>
      <c r="I83" s="60"/>
      <c r="J83" s="29" t="s">
        <v>111</v>
      </c>
    </row>
    <row r="84" spans="1:10">
      <c r="A84" s="26"/>
      <c r="B84" s="28"/>
      <c r="C84" s="29"/>
      <c r="D84" s="34"/>
      <c r="E84" s="32"/>
      <c r="F84" s="32"/>
      <c r="G84" s="32"/>
      <c r="H84" s="32"/>
      <c r="I84" s="60"/>
      <c r="J84" s="29"/>
    </row>
    <row r="85" spans="1:10">
      <c r="A85" s="26" t="s">
        <v>24</v>
      </c>
      <c r="B85" s="31" t="s">
        <v>138</v>
      </c>
      <c r="C85" s="29"/>
      <c r="D85" s="33">
        <v>5650</v>
      </c>
      <c r="E85" s="32"/>
      <c r="F85" s="32"/>
      <c r="G85" s="32"/>
      <c r="H85" s="32"/>
      <c r="I85" s="60" t="s">
        <v>135</v>
      </c>
      <c r="J85" s="29"/>
    </row>
    <row r="86" spans="1:10">
      <c r="A86" s="26"/>
      <c r="B86" s="28"/>
      <c r="C86" s="29"/>
      <c r="D86" s="34"/>
      <c r="E86" s="32"/>
      <c r="F86" s="32"/>
      <c r="G86" s="32"/>
      <c r="H86" s="32"/>
      <c r="I86" s="60"/>
      <c r="J86" s="29"/>
    </row>
    <row r="87" spans="1:10">
      <c r="A87" s="26"/>
      <c r="B87" s="28"/>
      <c r="C87" s="29"/>
      <c r="D87" s="34"/>
      <c r="E87" s="32"/>
      <c r="F87" s="32"/>
      <c r="G87" s="32"/>
      <c r="H87" s="32"/>
      <c r="I87" s="60"/>
      <c r="J87" s="29"/>
    </row>
    <row r="88" spans="1:10">
      <c r="A88" s="26" t="s">
        <v>120</v>
      </c>
      <c r="B88" s="31" t="s">
        <v>121</v>
      </c>
      <c r="C88" s="29"/>
      <c r="D88" s="33"/>
      <c r="E88" s="32"/>
      <c r="F88" s="32"/>
      <c r="G88" s="32"/>
      <c r="H88" s="32"/>
      <c r="I88" s="60" t="s">
        <v>135</v>
      </c>
      <c r="J88" s="29"/>
    </row>
    <row r="89" spans="1:10">
      <c r="A89" s="26"/>
      <c r="B89" s="28"/>
      <c r="C89" s="29"/>
      <c r="D89" s="34"/>
      <c r="E89" s="32"/>
      <c r="F89" s="32"/>
      <c r="G89" s="32"/>
      <c r="H89" s="32"/>
      <c r="I89" s="60"/>
      <c r="J89" s="29"/>
    </row>
    <row r="90" spans="1:10">
      <c r="A90" s="28" t="s">
        <v>120</v>
      </c>
      <c r="B90" s="31" t="s">
        <v>122</v>
      </c>
      <c r="C90" s="29"/>
      <c r="D90" s="33">
        <v>58000</v>
      </c>
      <c r="E90" s="32"/>
      <c r="F90" s="32"/>
      <c r="G90" s="32"/>
      <c r="H90" s="32"/>
      <c r="I90" s="60" t="s">
        <v>135</v>
      </c>
      <c r="J90" s="29"/>
    </row>
    <row r="91" spans="1:10">
      <c r="A91" s="28" t="s">
        <v>26</v>
      </c>
      <c r="B91" s="31" t="s">
        <v>134</v>
      </c>
      <c r="C91" s="29"/>
      <c r="D91" s="33">
        <v>8000</v>
      </c>
      <c r="E91" s="32"/>
      <c r="F91" s="32"/>
      <c r="G91" s="32"/>
      <c r="H91" s="32"/>
      <c r="I91" s="60" t="s">
        <v>135</v>
      </c>
      <c r="J91" s="29"/>
    </row>
    <row r="92" spans="1:10">
      <c r="A92" s="28" t="s">
        <v>130</v>
      </c>
      <c r="B92" s="28" t="s">
        <v>129</v>
      </c>
      <c r="C92" s="29"/>
      <c r="D92" s="33">
        <v>12000</v>
      </c>
      <c r="E92" s="32"/>
      <c r="F92" s="32"/>
      <c r="G92" s="32"/>
      <c r="H92" s="32"/>
      <c r="I92" s="60" t="s">
        <v>135</v>
      </c>
      <c r="J92" s="29"/>
    </row>
    <row r="93" spans="1:10">
      <c r="A93" s="28"/>
      <c r="B93" s="35" t="s">
        <v>123</v>
      </c>
      <c r="C93" s="35"/>
      <c r="D93" s="33">
        <f>SUM(D76:D92)</f>
        <v>123435</v>
      </c>
      <c r="E93" s="32"/>
      <c r="F93" s="32"/>
      <c r="G93" s="32"/>
      <c r="H93" s="32"/>
      <c r="I93" s="60"/>
      <c r="J93" s="29"/>
    </row>
    <row r="94" spans="1:10" ht="40.9" customHeight="1">
      <c r="A94" s="36" t="s">
        <v>124</v>
      </c>
      <c r="B94" s="36"/>
      <c r="C94" s="36"/>
      <c r="D94" s="37">
        <f>SUM(D32+D65+D93)</f>
        <v>1851135</v>
      </c>
      <c r="E94" s="38" t="s">
        <v>87</v>
      </c>
      <c r="G94" s="40"/>
    </row>
    <row r="95" spans="1:10">
      <c r="A95" s="41" t="s">
        <v>21</v>
      </c>
      <c r="B95" s="39" t="s">
        <v>89</v>
      </c>
    </row>
    <row r="96" spans="1:10">
      <c r="A96" s="41" t="s">
        <v>22</v>
      </c>
      <c r="B96" s="39" t="s">
        <v>88</v>
      </c>
    </row>
    <row r="97" spans="1:2">
      <c r="A97" s="41" t="s">
        <v>23</v>
      </c>
      <c r="B97" s="39" t="s">
        <v>90</v>
      </c>
    </row>
    <row r="98" spans="1:2">
      <c r="A98" s="41" t="s">
        <v>24</v>
      </c>
      <c r="B98" s="39" t="s">
        <v>91</v>
      </c>
    </row>
    <row r="99" spans="1:2">
      <c r="A99" s="41" t="s">
        <v>25</v>
      </c>
      <c r="B99" s="39" t="s">
        <v>92</v>
      </c>
    </row>
    <row r="100" spans="1:2">
      <c r="A100" s="41" t="s">
        <v>26</v>
      </c>
      <c r="B100" s="39" t="s">
        <v>93</v>
      </c>
    </row>
  </sheetData>
  <mergeCells count="44">
    <mergeCell ref="A1:J1"/>
    <mergeCell ref="A2:J2"/>
    <mergeCell ref="A3:J3"/>
    <mergeCell ref="B4:B5"/>
    <mergeCell ref="A4:A7"/>
    <mergeCell ref="B6:B7"/>
    <mergeCell ref="C4:C5"/>
    <mergeCell ref="C6:C7"/>
    <mergeCell ref="D4:H4"/>
    <mergeCell ref="D5:D7"/>
    <mergeCell ref="G5:G6"/>
    <mergeCell ref="H5:H6"/>
    <mergeCell ref="A94:C94"/>
    <mergeCell ref="D71:H71"/>
    <mergeCell ref="B35:B36"/>
    <mergeCell ref="C35:C36"/>
    <mergeCell ref="D35:H35"/>
    <mergeCell ref="D36:D38"/>
    <mergeCell ref="G36:G37"/>
    <mergeCell ref="H36:H37"/>
    <mergeCell ref="B37:B38"/>
    <mergeCell ref="C37:C38"/>
    <mergeCell ref="D72:D74"/>
    <mergeCell ref="G72:G73"/>
    <mergeCell ref="H72:H73"/>
    <mergeCell ref="B73:B74"/>
    <mergeCell ref="B93:C93"/>
    <mergeCell ref="A82:A84"/>
    <mergeCell ref="A85:A87"/>
    <mergeCell ref="A88:A89"/>
    <mergeCell ref="C73:C74"/>
    <mergeCell ref="B32:C32"/>
    <mergeCell ref="B65:C65"/>
    <mergeCell ref="A75:A79"/>
    <mergeCell ref="A80:A81"/>
    <mergeCell ref="A71:A74"/>
    <mergeCell ref="B71:B72"/>
    <mergeCell ref="C71:C72"/>
    <mergeCell ref="A39:A52"/>
    <mergeCell ref="A53:A57"/>
    <mergeCell ref="A58:A61"/>
    <mergeCell ref="A62:A65"/>
    <mergeCell ref="A8:A32"/>
    <mergeCell ref="A35:A38"/>
  </mergeCells>
  <phoneticPr fontId="10" type="noConversion"/>
  <printOptions horizontalCentered="1"/>
  <pageMargins left="0.90551181102362199" right="0" top="0.94488188976377996" bottom="0.35433070866141703" header="0.31496062992126" footer="0.31496062992126"/>
  <pageSetup paperSize="10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702E-766D-4C81-932C-81B229C11D7D}">
  <dimension ref="A1:J13"/>
  <sheetViews>
    <sheetView workbookViewId="0">
      <selection activeCell="B16" sqref="B16"/>
    </sheetView>
  </sheetViews>
  <sheetFormatPr defaultColWidth="9" defaultRowHeight="15"/>
  <cols>
    <col min="1" max="1" width="26.7109375" style="1" customWidth="1"/>
    <col min="2" max="2" width="31.42578125" style="1" customWidth="1"/>
    <col min="3" max="3" width="30.28515625" style="1" customWidth="1"/>
    <col min="4" max="4" width="33.28515625" style="1" customWidth="1"/>
    <col min="5" max="16384" width="9" style="1"/>
  </cols>
  <sheetData>
    <row r="1" spans="1:10" ht="27.75">
      <c r="A1" s="15" t="s">
        <v>115</v>
      </c>
      <c r="B1" s="16"/>
      <c r="C1" s="16"/>
      <c r="D1" s="17"/>
      <c r="E1" s="4"/>
      <c r="F1" s="4"/>
      <c r="G1" s="4"/>
      <c r="H1" s="4"/>
      <c r="I1" s="4"/>
      <c r="J1" s="5"/>
    </row>
    <row r="2" spans="1:10" ht="27.75">
      <c r="A2" s="18" t="str">
        <f>แผน!A2</f>
        <v>ประจำปีงบประมาณ พ.ศ.2569 ไตรมาส 1 - 4 /2569</v>
      </c>
      <c r="B2" s="14"/>
      <c r="C2" s="14"/>
      <c r="D2" s="19"/>
      <c r="E2" s="5"/>
      <c r="F2" s="5"/>
      <c r="G2" s="5"/>
      <c r="H2" s="5"/>
      <c r="I2" s="5"/>
      <c r="J2" s="5"/>
    </row>
    <row r="3" spans="1:10" ht="28.5" thickBot="1">
      <c r="A3" s="18" t="str">
        <f>แผน!A3</f>
        <v>ข้อมูล ณ วันที่ 1 เมษายน 2569</v>
      </c>
      <c r="B3" s="14"/>
      <c r="C3" s="14"/>
      <c r="D3" s="19"/>
      <c r="E3" s="5"/>
      <c r="F3" s="5"/>
      <c r="G3" s="5"/>
      <c r="H3" s="5"/>
      <c r="I3" s="5"/>
      <c r="J3" s="5"/>
    </row>
    <row r="4" spans="1:10" ht="42" customHeight="1">
      <c r="A4" s="7" t="s">
        <v>94</v>
      </c>
      <c r="B4" s="8" t="s">
        <v>95</v>
      </c>
      <c r="C4" s="8" t="s">
        <v>96</v>
      </c>
      <c r="D4" s="9" t="s">
        <v>97</v>
      </c>
    </row>
    <row r="5" spans="1:10" ht="77.25" customHeight="1" thickBot="1">
      <c r="A5" s="10">
        <f>แผน!D94</f>
        <v>1851135</v>
      </c>
      <c r="B5" s="11">
        <v>1099447.3999999999</v>
      </c>
      <c r="C5" s="13">
        <f>B5/A5*100</f>
        <v>59.393150688631572</v>
      </c>
      <c r="D5" s="12" t="s">
        <v>140</v>
      </c>
    </row>
    <row r="8" spans="1:10" ht="18.75">
      <c r="A8" s="2" t="s">
        <v>100</v>
      </c>
    </row>
    <row r="9" spans="1:10" ht="18.75">
      <c r="A9" s="3" t="s">
        <v>101</v>
      </c>
      <c r="C9" s="3" t="s">
        <v>109</v>
      </c>
    </row>
    <row r="10" spans="1:10" ht="18.75">
      <c r="A10" s="2" t="s">
        <v>102</v>
      </c>
      <c r="B10" s="6" t="s">
        <v>104</v>
      </c>
      <c r="C10" s="6" t="s">
        <v>106</v>
      </c>
    </row>
    <row r="11" spans="1:10" ht="18.75">
      <c r="A11" s="3" t="s">
        <v>103</v>
      </c>
      <c r="B11" s="6" t="s">
        <v>105</v>
      </c>
      <c r="C11" s="6" t="s">
        <v>107</v>
      </c>
    </row>
    <row r="12" spans="1:10" ht="18.75">
      <c r="B12" s="6" t="s">
        <v>131</v>
      </c>
      <c r="C12" s="6" t="s">
        <v>108</v>
      </c>
    </row>
    <row r="13" spans="1:10" ht="18.75">
      <c r="B13" s="6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แผน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THAPANA</cp:lastModifiedBy>
  <cp:lastPrinted>2026-05-28T12:49:57Z</cp:lastPrinted>
  <dcterms:created xsi:type="dcterms:W3CDTF">2024-03-12T08:15:08Z</dcterms:created>
  <dcterms:modified xsi:type="dcterms:W3CDTF">2026-05-28T12:50:06Z</dcterms:modified>
</cp:coreProperties>
</file>